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cgao\Desktop\"/>
    </mc:Choice>
  </mc:AlternateContent>
  <xr:revisionPtr revIDLastSave="0" documentId="13_ncr:1_{E05E14B8-C6AA-44ED-8199-93910D234DBF}" xr6:coauthVersionLast="47" xr6:coauthVersionMax="47" xr10:uidLastSave="{00000000-0000-0000-0000-000000000000}"/>
  <bookViews>
    <workbookView xWindow="-120" yWindow="-120" windowWidth="29040" windowHeight="15840" xr2:uid="{54482A98-E302-44FB-929A-59DC43C6CC64}"/>
  </bookViews>
  <sheets>
    <sheet name="Data" sheetId="1" r:id="rId1"/>
    <sheet name="Resul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3" l="1"/>
  <c r="E3" i="3"/>
  <c r="F3" i="3"/>
  <c r="G3" i="3"/>
  <c r="H3" i="3"/>
  <c r="I3" i="3"/>
  <c r="J3" i="3"/>
  <c r="D4" i="3"/>
  <c r="E4" i="3"/>
  <c r="F4" i="3"/>
  <c r="G4" i="3"/>
  <c r="H4" i="3"/>
  <c r="I4" i="3"/>
  <c r="J4" i="3"/>
  <c r="D5" i="3"/>
  <c r="E5" i="3"/>
  <c r="F5" i="3"/>
  <c r="G5" i="3"/>
  <c r="H5" i="3"/>
  <c r="I5" i="3"/>
  <c r="J5" i="3"/>
  <c r="D7" i="3"/>
  <c r="E7" i="3"/>
  <c r="F7" i="3"/>
  <c r="G7" i="3"/>
  <c r="G15" i="3" s="1"/>
  <c r="H7" i="3"/>
  <c r="I7" i="3"/>
  <c r="J7" i="3"/>
  <c r="D8" i="3"/>
  <c r="E8" i="3"/>
  <c r="F8" i="3"/>
  <c r="G8" i="3"/>
  <c r="H8" i="3"/>
  <c r="I8" i="3"/>
  <c r="J8" i="3"/>
  <c r="D9" i="3"/>
  <c r="E9" i="3"/>
  <c r="F9" i="3"/>
  <c r="G9" i="3"/>
  <c r="H9" i="3"/>
  <c r="I9" i="3"/>
  <c r="J9" i="3"/>
  <c r="D11" i="3"/>
  <c r="E11" i="3"/>
  <c r="F11" i="3"/>
  <c r="G11" i="3"/>
  <c r="H11" i="3"/>
  <c r="I11" i="3"/>
  <c r="J11" i="3"/>
  <c r="D12" i="3"/>
  <c r="E12" i="3"/>
  <c r="F12" i="3"/>
  <c r="G12" i="3"/>
  <c r="H12" i="3"/>
  <c r="I12" i="3"/>
  <c r="J12" i="3"/>
  <c r="D13" i="3"/>
  <c r="E13" i="3"/>
  <c r="F13" i="3"/>
  <c r="G13" i="3"/>
  <c r="H13" i="3"/>
  <c r="I13" i="3"/>
  <c r="J13" i="3"/>
  <c r="C13" i="3"/>
  <c r="C12" i="3"/>
  <c r="C11" i="3"/>
  <c r="C9" i="3"/>
  <c r="C8" i="3"/>
  <c r="C7" i="3"/>
  <c r="C5" i="3"/>
  <c r="C4" i="3"/>
  <c r="C3" i="3"/>
  <c r="I10" i="3" l="1"/>
  <c r="E17" i="3"/>
  <c r="C17" i="3"/>
  <c r="I16" i="3"/>
  <c r="H15" i="3"/>
  <c r="C14" i="3"/>
  <c r="I15" i="3"/>
  <c r="G17" i="3"/>
  <c r="C16" i="3"/>
  <c r="F17" i="3"/>
  <c r="E16" i="3"/>
  <c r="D15" i="3"/>
  <c r="J16" i="3"/>
  <c r="F14" i="3"/>
  <c r="J10" i="3"/>
  <c r="F16" i="3"/>
  <c r="H10" i="3"/>
  <c r="C6" i="3"/>
  <c r="C10" i="3"/>
  <c r="I17" i="3"/>
  <c r="D16" i="3"/>
  <c r="G14" i="3"/>
  <c r="E15" i="3"/>
  <c r="D17" i="3"/>
  <c r="J17" i="3"/>
  <c r="I6" i="3"/>
  <c r="D14" i="3"/>
  <c r="H17" i="3"/>
  <c r="G16" i="3"/>
  <c r="F6" i="3"/>
  <c r="E10" i="3"/>
  <c r="D10" i="3"/>
  <c r="G6" i="3"/>
  <c r="J15" i="3"/>
  <c r="C15" i="3"/>
  <c r="F15" i="3"/>
  <c r="H16" i="3"/>
  <c r="E14" i="3"/>
  <c r="H6" i="3"/>
  <c r="J14" i="3"/>
  <c r="G10" i="3"/>
  <c r="I14" i="3"/>
  <c r="H14" i="3"/>
  <c r="F10" i="3"/>
  <c r="E6" i="3"/>
  <c r="D6" i="3"/>
  <c r="J6" i="3"/>
  <c r="I18" i="3" l="1"/>
  <c r="F18" i="3"/>
  <c r="H18" i="3"/>
  <c r="D18" i="3"/>
  <c r="G18" i="3"/>
  <c r="J18" i="3"/>
  <c r="E18" i="3"/>
  <c r="C18" i="3"/>
</calcChain>
</file>

<file path=xl/sharedStrings.xml><?xml version="1.0" encoding="utf-8"?>
<sst xmlns="http://schemas.openxmlformats.org/spreadsheetml/2006/main" count="103" uniqueCount="22">
  <si>
    <t>ID</t>
  </si>
  <si>
    <t>Department</t>
  </si>
  <si>
    <t>Sales</t>
  </si>
  <si>
    <t>Sales_A</t>
  </si>
  <si>
    <t>Sales_B</t>
  </si>
  <si>
    <t>Sales_C</t>
  </si>
  <si>
    <t>Week</t>
  </si>
  <si>
    <t>Sales_Act</t>
  </si>
  <si>
    <t>Budget</t>
  </si>
  <si>
    <t>Forcast</t>
  </si>
  <si>
    <t>Act/Budget</t>
  </si>
  <si>
    <t>Total</t>
  </si>
  <si>
    <t>Data</t>
  </si>
  <si>
    <r>
      <t xml:space="preserve">I want to show result as above: each calculation is categorized in order of </t>
    </r>
    <r>
      <rPr>
        <b/>
        <u/>
        <sz val="14"/>
        <color rgb="FF0070C0"/>
        <rFont val="Calibri"/>
        <family val="2"/>
        <scheme val="minor"/>
      </rPr>
      <t>object &gt; department</t>
    </r>
    <r>
      <rPr>
        <b/>
        <sz val="14"/>
        <color rgb="FF0070C0"/>
        <rFont val="Calibri"/>
        <family val="2"/>
        <scheme val="minor"/>
      </rPr>
      <t xml:space="preserve">.   </t>
    </r>
  </si>
  <si>
    <t>1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</si>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</sst>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u/>
      <sz val="14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1" fontId="0" fillId="0" borderId="1" xfId="1" applyNumberFormat="1" applyFont="1" applyBorder="1" applyAlignment="1">
      <alignment vertic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2" xfId="0" applyFill="1" applyBorder="1"/>
    <xf numFmtId="1" fontId="0" fillId="0" borderId="2" xfId="0" applyNumberFormat="1" applyBorder="1"/>
    <xf numFmtId="0" fontId="0" fillId="4" borderId="3" xfId="0" applyFill="1" applyBorder="1"/>
    <xf numFmtId="1" fontId="0" fillId="0" borderId="3" xfId="1" applyNumberFormat="1" applyFont="1" applyBorder="1" applyAlignment="1">
      <alignment vertical="center"/>
    </xf>
    <xf numFmtId="0" fontId="0" fillId="4" borderId="4" xfId="0" applyFill="1" applyBorder="1"/>
    <xf numFmtId="1" fontId="0" fillId="0" borderId="4" xfId="1" applyNumberFormat="1" applyFont="1" applyBorder="1" applyAlignment="1">
      <alignment vertical="center"/>
    </xf>
    <xf numFmtId="0" fontId="0" fillId="4" borderId="5" xfId="0" applyFill="1" applyBorder="1"/>
    <xf numFmtId="1" fontId="0" fillId="0" borderId="5" xfId="1" applyNumberFormat="1" applyFont="1" applyBorder="1" applyAlignment="1">
      <alignment vertical="center"/>
    </xf>
    <xf numFmtId="9" fontId="0" fillId="0" borderId="1" xfId="0" applyNumberFormat="1" applyBorder="1"/>
    <xf numFmtId="0" fontId="2" fillId="0" borderId="1" xfId="0" applyFont="1" applyBorder="1"/>
    <xf numFmtId="1" fontId="0" fillId="2" borderId="1" xfId="0" applyNumberFormat="1" applyFill="1" applyBorder="1"/>
    <xf numFmtId="0" fontId="2" fillId="2" borderId="1" xfId="0" applyFont="1" applyFill="1" applyBorder="1"/>
    <xf numFmtId="0" fontId="0" fillId="3" borderId="0" xfId="0" applyFill="1"/>
    <xf numFmtId="0" fontId="3" fillId="0" borderId="0" xfId="0" applyFont="1"/>
    <xf numFmtId="0" fontId="0" fillId="3" borderId="1" xfId="0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1" applyNumberFormat="1" applyFont="1" applyBorder="1" applyAlignment="1">
      <alignment vertical="center"/>
    </xf>
    <xf numFmtId="1" fontId="0" fillId="0" borderId="11" xfId="1" applyNumberFormat="1" applyFont="1" applyBorder="1" applyAlignment="1">
      <alignment vertical="center"/>
    </xf>
    <xf numFmtId="1" fontId="0" fillId="0" borderId="14" xfId="1" applyNumberFormat="1" applyFont="1" applyBorder="1" applyAlignment="1">
      <alignment vertical="center"/>
    </xf>
    <xf numFmtId="1" fontId="0" fillId="0" borderId="15" xfId="1" applyNumberFormat="1" applyFont="1" applyBorder="1" applyAlignment="1">
      <alignment vertical="center"/>
    </xf>
    <xf numFmtId="0" fontId="2" fillId="4" borderId="10" xfId="0" applyFont="1" applyFill="1" applyBorder="1"/>
    <xf numFmtId="0" fontId="2" fillId="4" borderId="3" xfId="0" applyFont="1" applyFill="1" applyBorder="1"/>
    <xf numFmtId="0" fontId="0" fillId="3" borderId="3" xfId="0" applyFill="1" applyBorder="1"/>
    <xf numFmtId="0" fontId="0" fillId="3" borderId="15" xfId="0" applyFill="1" applyBorder="1"/>
    <xf numFmtId="1" fontId="0" fillId="0" borderId="2" xfId="1" applyNumberFormat="1" applyFont="1" applyBorder="1" applyAlignment="1">
      <alignment vertical="center"/>
    </xf>
    <xf numFmtId="1" fontId="0" fillId="0" borderId="12" xfId="1" applyNumberFormat="1" applyFont="1" applyBorder="1" applyAlignment="1">
      <alignment vertical="center"/>
    </xf>
  </cellXfs>
  <cellStyles count="2">
    <cellStyle name="Comma [0]" xfId="1" builtinId="6"/>
    <cellStyle name="Normal" xfId="0" builtinId="0"/>
  </cellStyles>
  <dxfs count="42"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350B58-0A24-48DF-9DF0-ED4BAC7B54BD}" name="Table1" displayName="Table1" ref="A1:J16" totalsRowShown="0" headerRowDxfId="28" dataDxfId="29" headerRowBorderDxfId="40" tableBorderDxfId="41" dataCellStyle="Comma [0]">
  <autoFilter ref="A1:J16" xr:uid="{E6350B58-0A24-48DF-9DF0-ED4BAC7B54BD}"/>
  <tableColumns count="10">
    <tableColumn id="1" xr3:uid="{83507D31-FF7F-4B5D-B53D-C4ED42D70EFF}" name="Sales_Act" dataDxfId="39"/>
    <tableColumn id="2" xr3:uid="{F326A5E6-11D6-471B-953B-9250CD1280B6}" name="ID" dataDxfId="38"/>
    <tableColumn id="3" xr3:uid="{B63829ED-64BC-4FAE-94D1-807434B15C78}" name="1" dataDxfId="37" dataCellStyle="Comma [0]"/>
    <tableColumn id="4" xr3:uid="{BA72187A-84BA-4431-96C9-6D8C1390B391}" name="2" dataDxfId="36" dataCellStyle="Comma [0]"/>
    <tableColumn id="5" xr3:uid="{768B0327-F1DF-4249-9009-E2420F560134}" name="3" dataDxfId="35" dataCellStyle="Comma [0]"/>
    <tableColumn id="6" xr3:uid="{1BE36324-E19A-4DD7-B40E-0206448141A4}" name="4" dataDxfId="34" dataCellStyle="Comma [0]"/>
    <tableColumn id="7" xr3:uid="{18150F37-6540-4527-B7EA-9C02BF73FA77}" name="5" dataDxfId="33" dataCellStyle="Comma [0]"/>
    <tableColumn id="8" xr3:uid="{1B5C3598-2A00-40AE-82E4-6BDD426B04DB}" name="6" dataDxfId="32" dataCellStyle="Comma [0]"/>
    <tableColumn id="9" xr3:uid="{B7CF65BD-AC47-42C4-9D80-30CE406956AC}" name="7" dataDxfId="31" dataCellStyle="Comma [0]"/>
    <tableColumn id="10" xr3:uid="{B1A8446E-9A98-4DD2-B051-B5DC41CA1144}" name="8" dataDxfId="30" dataCellStyle="Comma [0]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39AE47C-D35F-4677-9C40-ECF94C7EEDA0}" name="Table2" displayName="Table2" ref="L1:U16" totalsRowShown="0" headerRowDxfId="14" dataDxfId="15" headerRowBorderDxfId="26" tableBorderDxfId="27" dataCellStyle="Comma [0]">
  <autoFilter ref="L1:U16" xr:uid="{639AE47C-D35F-4677-9C40-ECF94C7EEDA0}"/>
  <tableColumns count="10">
    <tableColumn id="1" xr3:uid="{FF81DE6C-0777-4543-9AB6-C2BE906FC803}" name="Budget" dataDxfId="25"/>
    <tableColumn id="2" xr3:uid="{BF6B944A-8A18-4DAC-B755-4E3585DAA6C7}" name="ID" dataDxfId="24"/>
    <tableColumn id="3" xr3:uid="{4A6007A4-DF5F-4064-83D7-0812603DCF83}" name="1" dataDxfId="23" dataCellStyle="Comma [0]"/>
    <tableColumn id="4" xr3:uid="{48885B91-73A3-4B83-B9AD-36E9766AA8F1}" name="2" dataDxfId="22" dataCellStyle="Comma [0]"/>
    <tableColumn id="5" xr3:uid="{3C5F4CFE-9069-41E8-A409-D142031D7345}" name="3" dataDxfId="21" dataCellStyle="Comma [0]"/>
    <tableColumn id="6" xr3:uid="{59683FB0-5505-4500-9D3E-62123F64C4B4}" name="4" dataDxfId="20" dataCellStyle="Comma [0]"/>
    <tableColumn id="7" xr3:uid="{ECABCB65-4612-4339-9741-1EA10745AA5D}" name="5" dataDxfId="19" dataCellStyle="Comma [0]"/>
    <tableColumn id="8" xr3:uid="{539FD29A-B226-4330-8ED0-7F598DEAF1D8}" name="6" dataDxfId="18" dataCellStyle="Comma [0]"/>
    <tableColumn id="9" xr3:uid="{BA1F681E-CF64-4994-98D3-F297FCB0FA8A}" name="7" dataDxfId="17" dataCellStyle="Comma [0]"/>
    <tableColumn id="10" xr3:uid="{87DBBD68-7B20-4615-88F0-2014FF1CB26D}" name="8" dataDxfId="16" dataCellStyle="Comma [0]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CE5CC83-D569-46F7-AA7D-932808C05BE2}" name="Table3" displayName="Table3" ref="W1:AF16" totalsRowShown="0" headerRowDxfId="0" dataDxfId="1" headerRowBorderDxfId="12" tableBorderDxfId="13" dataCellStyle="Comma [0]">
  <autoFilter ref="W1:AF16" xr:uid="{0CE5CC83-D569-46F7-AA7D-932808C05BE2}"/>
  <tableColumns count="10">
    <tableColumn id="1" xr3:uid="{EA92615B-0FB1-4785-B09F-1128528DD3F5}" name="Forcast" dataDxfId="11"/>
    <tableColumn id="2" xr3:uid="{9D63B627-2FCE-4062-B827-9FEAA3B193E0}" name="ID" dataDxfId="10"/>
    <tableColumn id="3" xr3:uid="{BCA34734-D8A2-4765-8024-6EFE946F36E1}" name="1" dataDxfId="9" dataCellStyle="Comma [0]"/>
    <tableColumn id="4" xr3:uid="{2F4FBB00-7477-41F0-8711-7760F4ACA1DA}" name="2" dataDxfId="8" dataCellStyle="Comma [0]"/>
    <tableColumn id="5" xr3:uid="{34B31B37-70DC-4A59-805B-EE5CADF4816D}" name="3" dataDxfId="7" dataCellStyle="Comma [0]"/>
    <tableColumn id="6" xr3:uid="{99A62C49-C202-4AF7-B17C-C0F12BA53C96}" name="4" dataDxfId="6" dataCellStyle="Comma [0]"/>
    <tableColumn id="7" xr3:uid="{39E06C22-2573-4FF9-80FD-0382AE2F1D57}" name="5" dataDxfId="5" dataCellStyle="Comma [0]"/>
    <tableColumn id="8" xr3:uid="{A101169B-094C-4F44-933A-A7E9E577D2AE}" name="6" dataDxfId="4" dataCellStyle="Comma [0]"/>
    <tableColumn id="9" xr3:uid="{680E26F0-514F-409E-AA9E-270305BB3FCB}" name="7" dataDxfId="3" dataCellStyle="Comma [0]"/>
    <tableColumn id="10" xr3:uid="{B699FB67-0DB2-453C-B157-A0A2BC05F4FD}" name="8" dataDxfId="2" dataCellStyle="Comma [0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46C2A-168F-4830-BC16-BEEEE9143EB6}">
  <dimension ref="A1:AF16"/>
  <sheetViews>
    <sheetView tabSelected="1" workbookViewId="0">
      <selection activeCell="W1" sqref="W1:AF16"/>
    </sheetView>
  </sheetViews>
  <sheetFormatPr defaultRowHeight="15" x14ac:dyDescent="0.25"/>
  <cols>
    <col min="1" max="1" width="12.7109375" customWidth="1"/>
    <col min="3" max="10" width="6.140625" customWidth="1"/>
    <col min="11" max="11" width="2.5703125" customWidth="1"/>
    <col min="12" max="12" width="9.42578125" customWidth="1"/>
    <col min="13" max="21" width="6.140625" customWidth="1"/>
    <col min="22" max="22" width="2.5703125" customWidth="1"/>
    <col min="23" max="23" width="9.42578125" customWidth="1"/>
    <col min="24" max="32" width="6.140625" customWidth="1"/>
  </cols>
  <sheetData>
    <row r="1" spans="1:32" x14ac:dyDescent="0.25">
      <c r="A1" s="34" t="s">
        <v>7</v>
      </c>
      <c r="B1" s="35" t="s">
        <v>0</v>
      </c>
      <c r="C1" s="36" t="s">
        <v>14</v>
      </c>
      <c r="D1" s="36" t="s">
        <v>15</v>
      </c>
      <c r="E1" s="36" t="s">
        <v>16</v>
      </c>
      <c r="F1" s="36" t="s">
        <v>17</v>
      </c>
      <c r="G1" s="36" t="s">
        <v>18</v>
      </c>
      <c r="H1" s="36" t="s">
        <v>19</v>
      </c>
      <c r="I1" s="36" t="s">
        <v>20</v>
      </c>
      <c r="J1" s="37" t="s">
        <v>21</v>
      </c>
      <c r="L1" s="34" t="s">
        <v>8</v>
      </c>
      <c r="M1" s="35" t="s">
        <v>0</v>
      </c>
      <c r="N1" s="36" t="s">
        <v>14</v>
      </c>
      <c r="O1" s="36" t="s">
        <v>15</v>
      </c>
      <c r="P1" s="36" t="s">
        <v>16</v>
      </c>
      <c r="Q1" s="36" t="s">
        <v>17</v>
      </c>
      <c r="R1" s="36" t="s">
        <v>18</v>
      </c>
      <c r="S1" s="36" t="s">
        <v>19</v>
      </c>
      <c r="T1" s="36" t="s">
        <v>20</v>
      </c>
      <c r="U1" s="37" t="s">
        <v>21</v>
      </c>
      <c r="W1" s="34" t="s">
        <v>9</v>
      </c>
      <c r="X1" s="35" t="s">
        <v>0</v>
      </c>
      <c r="Y1" s="36" t="s">
        <v>14</v>
      </c>
      <c r="Z1" s="36" t="s">
        <v>15</v>
      </c>
      <c r="AA1" s="36" t="s">
        <v>16</v>
      </c>
      <c r="AB1" s="36" t="s">
        <v>17</v>
      </c>
      <c r="AC1" s="36" t="s">
        <v>18</v>
      </c>
      <c r="AD1" s="36" t="s">
        <v>19</v>
      </c>
      <c r="AE1" s="36" t="s">
        <v>20</v>
      </c>
      <c r="AF1" s="37" t="s">
        <v>21</v>
      </c>
    </row>
    <row r="2" spans="1:32" x14ac:dyDescent="0.25">
      <c r="A2" s="23" t="s">
        <v>3</v>
      </c>
      <c r="B2" s="7">
        <v>111</v>
      </c>
      <c r="C2" s="3">
        <v>10</v>
      </c>
      <c r="D2" s="3">
        <v>8</v>
      </c>
      <c r="E2" s="3">
        <v>7</v>
      </c>
      <c r="F2" s="3">
        <v>75</v>
      </c>
      <c r="G2" s="3">
        <v>74</v>
      </c>
      <c r="H2" s="3">
        <v>15</v>
      </c>
      <c r="I2" s="3">
        <v>25</v>
      </c>
      <c r="J2" s="28">
        <v>68</v>
      </c>
      <c r="K2" s="1"/>
      <c r="L2" s="23" t="s">
        <v>3</v>
      </c>
      <c r="M2" s="7">
        <v>111</v>
      </c>
      <c r="N2" s="3">
        <v>20</v>
      </c>
      <c r="O2" s="3">
        <v>20</v>
      </c>
      <c r="P2" s="3">
        <v>20</v>
      </c>
      <c r="Q2" s="3">
        <v>20</v>
      </c>
      <c r="R2" s="3">
        <v>20</v>
      </c>
      <c r="S2" s="3">
        <v>20</v>
      </c>
      <c r="T2" s="3">
        <v>30</v>
      </c>
      <c r="U2" s="28">
        <v>40</v>
      </c>
      <c r="W2" s="23" t="s">
        <v>3</v>
      </c>
      <c r="X2" s="7">
        <v>111</v>
      </c>
      <c r="Y2" s="3">
        <v>15</v>
      </c>
      <c r="Z2" s="3">
        <v>15</v>
      </c>
      <c r="AA2" s="3">
        <v>15</v>
      </c>
      <c r="AB2" s="3">
        <v>15</v>
      </c>
      <c r="AC2" s="3">
        <v>20</v>
      </c>
      <c r="AD2" s="3">
        <v>20</v>
      </c>
      <c r="AE2" s="3">
        <v>50</v>
      </c>
      <c r="AF2" s="28">
        <v>40</v>
      </c>
    </row>
    <row r="3" spans="1:32" x14ac:dyDescent="0.25">
      <c r="A3" s="23" t="s">
        <v>3</v>
      </c>
      <c r="B3" s="7">
        <v>112</v>
      </c>
      <c r="C3" s="3">
        <v>6.6283789999999998</v>
      </c>
      <c r="D3" s="3">
        <v>6.7774049999999981</v>
      </c>
      <c r="E3" s="3">
        <v>1.3802950000000007</v>
      </c>
      <c r="F3" s="3">
        <v>109.36239399999999</v>
      </c>
      <c r="G3" s="3">
        <v>34.754064</v>
      </c>
      <c r="H3" s="3">
        <v>0.52097900000000008</v>
      </c>
      <c r="I3" s="3">
        <v>1.7967520000000003</v>
      </c>
      <c r="J3" s="28">
        <v>7.8297280000000011</v>
      </c>
      <c r="K3" s="1"/>
      <c r="L3" s="23" t="s">
        <v>3</v>
      </c>
      <c r="M3" s="7">
        <v>112</v>
      </c>
      <c r="N3" s="3">
        <v>20</v>
      </c>
      <c r="O3" s="3">
        <v>20</v>
      </c>
      <c r="P3" s="3">
        <v>20</v>
      </c>
      <c r="Q3" s="3">
        <v>20</v>
      </c>
      <c r="R3" s="3">
        <v>20</v>
      </c>
      <c r="S3" s="3">
        <v>20</v>
      </c>
      <c r="T3" s="3">
        <v>30</v>
      </c>
      <c r="U3" s="28">
        <v>40</v>
      </c>
      <c r="W3" s="23" t="s">
        <v>3</v>
      </c>
      <c r="X3" s="7">
        <v>112</v>
      </c>
      <c r="Y3" s="3">
        <v>15</v>
      </c>
      <c r="Z3" s="3">
        <v>15</v>
      </c>
      <c r="AA3" s="3">
        <v>15</v>
      </c>
      <c r="AB3" s="3">
        <v>15</v>
      </c>
      <c r="AC3" s="3">
        <v>20</v>
      </c>
      <c r="AD3" s="3">
        <v>20</v>
      </c>
      <c r="AE3" s="3">
        <v>50</v>
      </c>
      <c r="AF3" s="28">
        <v>40</v>
      </c>
    </row>
    <row r="4" spans="1:32" x14ac:dyDescent="0.25">
      <c r="A4" s="23" t="s">
        <v>3</v>
      </c>
      <c r="B4" s="7">
        <v>113</v>
      </c>
      <c r="C4" s="3">
        <v>10.720767</v>
      </c>
      <c r="D4" s="3">
        <v>31.445887999999989</v>
      </c>
      <c r="E4" s="3">
        <v>12.076457999999993</v>
      </c>
      <c r="F4" s="3">
        <v>5.304056000000001</v>
      </c>
      <c r="G4" s="3">
        <v>22.568920000000002</v>
      </c>
      <c r="H4" s="3">
        <v>6.1516460000000013</v>
      </c>
      <c r="I4" s="3">
        <v>6.9567640000000006</v>
      </c>
      <c r="J4" s="28">
        <v>27.837372000000002</v>
      </c>
      <c r="K4" s="1"/>
      <c r="L4" s="23" t="s">
        <v>3</v>
      </c>
      <c r="M4" s="7">
        <v>113</v>
      </c>
      <c r="N4" s="3">
        <v>20</v>
      </c>
      <c r="O4" s="3">
        <v>20</v>
      </c>
      <c r="P4" s="3">
        <v>20</v>
      </c>
      <c r="Q4" s="3">
        <v>20</v>
      </c>
      <c r="R4" s="3">
        <v>20</v>
      </c>
      <c r="S4" s="3">
        <v>20</v>
      </c>
      <c r="T4" s="3">
        <v>30</v>
      </c>
      <c r="U4" s="28">
        <v>40</v>
      </c>
      <c r="W4" s="23" t="s">
        <v>3</v>
      </c>
      <c r="X4" s="7">
        <v>113</v>
      </c>
      <c r="Y4" s="3">
        <v>15</v>
      </c>
      <c r="Z4" s="3">
        <v>15</v>
      </c>
      <c r="AA4" s="3">
        <v>15</v>
      </c>
      <c r="AB4" s="3">
        <v>15</v>
      </c>
      <c r="AC4" s="3">
        <v>20</v>
      </c>
      <c r="AD4" s="3">
        <v>20</v>
      </c>
      <c r="AE4" s="3">
        <v>50</v>
      </c>
      <c r="AF4" s="28">
        <v>40</v>
      </c>
    </row>
    <row r="5" spans="1:32" x14ac:dyDescent="0.25">
      <c r="A5" s="23" t="s">
        <v>3</v>
      </c>
      <c r="B5" s="7">
        <v>114</v>
      </c>
      <c r="C5" s="3">
        <v>16.000297000000003</v>
      </c>
      <c r="D5" s="3">
        <v>15.28734600000001</v>
      </c>
      <c r="E5" s="3">
        <v>5.1780970000000002</v>
      </c>
      <c r="F5" s="3">
        <v>16.735659000000012</v>
      </c>
      <c r="G5" s="3">
        <v>10.268361000000006</v>
      </c>
      <c r="H5" s="3">
        <v>8.825118999999999</v>
      </c>
      <c r="I5" s="3">
        <v>7.6014599999999994</v>
      </c>
      <c r="J5" s="28">
        <v>7.8779999999999948</v>
      </c>
      <c r="K5" s="1"/>
      <c r="L5" s="23" t="s">
        <v>3</v>
      </c>
      <c r="M5" s="7">
        <v>114</v>
      </c>
      <c r="N5" s="3">
        <v>20</v>
      </c>
      <c r="O5" s="3">
        <v>20</v>
      </c>
      <c r="P5" s="3">
        <v>20</v>
      </c>
      <c r="Q5" s="3">
        <v>20</v>
      </c>
      <c r="R5" s="3">
        <v>20</v>
      </c>
      <c r="S5" s="3">
        <v>20</v>
      </c>
      <c r="T5" s="3">
        <v>30</v>
      </c>
      <c r="U5" s="28">
        <v>40</v>
      </c>
      <c r="W5" s="23" t="s">
        <v>3</v>
      </c>
      <c r="X5" s="7">
        <v>114</v>
      </c>
      <c r="Y5" s="3">
        <v>15</v>
      </c>
      <c r="Z5" s="3">
        <v>15</v>
      </c>
      <c r="AA5" s="3">
        <v>15</v>
      </c>
      <c r="AB5" s="3">
        <v>15</v>
      </c>
      <c r="AC5" s="3">
        <v>20</v>
      </c>
      <c r="AD5" s="3">
        <v>20</v>
      </c>
      <c r="AE5" s="3">
        <v>50</v>
      </c>
      <c r="AF5" s="28">
        <v>40</v>
      </c>
    </row>
    <row r="6" spans="1:32" ht="15.75" thickBot="1" x14ac:dyDescent="0.3">
      <c r="A6" s="24" t="s">
        <v>3</v>
      </c>
      <c r="B6" s="8">
        <v>115</v>
      </c>
      <c r="C6" s="9">
        <v>42.137721000000006</v>
      </c>
      <c r="D6" s="9">
        <v>12.876982</v>
      </c>
      <c r="E6" s="9">
        <v>15.278002000000001</v>
      </c>
      <c r="F6" s="9">
        <v>6.1483700000000008</v>
      </c>
      <c r="G6" s="9">
        <v>8.0832420000000003</v>
      </c>
      <c r="H6" s="9">
        <v>7.1349290000000005</v>
      </c>
      <c r="I6" s="9">
        <v>6.9687520000000012</v>
      </c>
      <c r="J6" s="29">
        <v>14.128035000000009</v>
      </c>
      <c r="K6" s="1"/>
      <c r="L6" s="24" t="s">
        <v>3</v>
      </c>
      <c r="M6" s="8">
        <v>115</v>
      </c>
      <c r="N6" s="9">
        <v>20</v>
      </c>
      <c r="O6" s="9">
        <v>20</v>
      </c>
      <c r="P6" s="9">
        <v>20</v>
      </c>
      <c r="Q6" s="9">
        <v>20</v>
      </c>
      <c r="R6" s="9">
        <v>20</v>
      </c>
      <c r="S6" s="9">
        <v>20</v>
      </c>
      <c r="T6" s="9">
        <v>30</v>
      </c>
      <c r="U6" s="29">
        <v>40</v>
      </c>
      <c r="W6" s="24" t="s">
        <v>3</v>
      </c>
      <c r="X6" s="8">
        <v>115</v>
      </c>
      <c r="Y6" s="9">
        <v>15</v>
      </c>
      <c r="Z6" s="9">
        <v>15</v>
      </c>
      <c r="AA6" s="9">
        <v>15</v>
      </c>
      <c r="AB6" s="9">
        <v>15</v>
      </c>
      <c r="AC6" s="9">
        <v>20</v>
      </c>
      <c r="AD6" s="9">
        <v>20</v>
      </c>
      <c r="AE6" s="9">
        <v>50</v>
      </c>
      <c r="AF6" s="29">
        <v>40</v>
      </c>
    </row>
    <row r="7" spans="1:32" x14ac:dyDescent="0.25">
      <c r="A7" s="25" t="s">
        <v>4</v>
      </c>
      <c r="B7" s="12">
        <v>311</v>
      </c>
      <c r="C7" s="13">
        <v>47.223371000000007</v>
      </c>
      <c r="D7" s="13">
        <v>158.24639300000001</v>
      </c>
      <c r="E7" s="13">
        <v>6.908881</v>
      </c>
      <c r="F7" s="13">
        <v>22.062804</v>
      </c>
      <c r="G7" s="13">
        <v>15.570409999999999</v>
      </c>
      <c r="H7" s="13">
        <v>6.8019240000000005</v>
      </c>
      <c r="I7" s="13">
        <v>1.4332009999999999</v>
      </c>
      <c r="J7" s="30">
        <v>67.617100999999991</v>
      </c>
      <c r="K7" s="1"/>
      <c r="L7" s="25" t="s">
        <v>4</v>
      </c>
      <c r="M7" s="12">
        <v>311</v>
      </c>
      <c r="N7" s="13">
        <v>30</v>
      </c>
      <c r="O7" s="13">
        <v>30</v>
      </c>
      <c r="P7" s="13">
        <v>30</v>
      </c>
      <c r="Q7" s="13">
        <v>30</v>
      </c>
      <c r="R7" s="13">
        <v>30</v>
      </c>
      <c r="S7" s="13">
        <v>30</v>
      </c>
      <c r="T7" s="13">
        <v>30</v>
      </c>
      <c r="U7" s="30">
        <v>30</v>
      </c>
      <c r="W7" s="25" t="s">
        <v>4</v>
      </c>
      <c r="X7" s="12">
        <v>311</v>
      </c>
      <c r="Y7" s="13">
        <v>15</v>
      </c>
      <c r="Z7" s="13">
        <v>15</v>
      </c>
      <c r="AA7" s="13">
        <v>15</v>
      </c>
      <c r="AB7" s="13">
        <v>15</v>
      </c>
      <c r="AC7" s="13">
        <v>30</v>
      </c>
      <c r="AD7" s="13">
        <v>30</v>
      </c>
      <c r="AE7" s="13">
        <v>25</v>
      </c>
      <c r="AF7" s="30">
        <v>30</v>
      </c>
    </row>
    <row r="8" spans="1:32" x14ac:dyDescent="0.25">
      <c r="A8" s="23" t="s">
        <v>4</v>
      </c>
      <c r="B8" s="7">
        <v>312</v>
      </c>
      <c r="C8" s="4">
        <v>20.047798000000007</v>
      </c>
      <c r="D8" s="4">
        <v>46.729828999999995</v>
      </c>
      <c r="E8" s="4">
        <v>9.5344050000000014</v>
      </c>
      <c r="F8" s="4">
        <v>39.512679000000013</v>
      </c>
      <c r="G8" s="4">
        <v>53.909316000000004</v>
      </c>
      <c r="H8" s="4">
        <v>12.915974</v>
      </c>
      <c r="I8" s="4">
        <v>10.054845000000002</v>
      </c>
      <c r="J8" s="31">
        <v>23.476754999999994</v>
      </c>
      <c r="K8" s="1"/>
      <c r="L8" s="23" t="s">
        <v>4</v>
      </c>
      <c r="M8" s="7">
        <v>312</v>
      </c>
      <c r="N8" s="4">
        <v>30</v>
      </c>
      <c r="O8" s="4">
        <v>30</v>
      </c>
      <c r="P8" s="4">
        <v>30</v>
      </c>
      <c r="Q8" s="4">
        <v>30</v>
      </c>
      <c r="R8" s="4">
        <v>30</v>
      </c>
      <c r="S8" s="4">
        <v>30</v>
      </c>
      <c r="T8" s="4">
        <v>30</v>
      </c>
      <c r="U8" s="31">
        <v>30</v>
      </c>
      <c r="W8" s="23" t="s">
        <v>4</v>
      </c>
      <c r="X8" s="7">
        <v>312</v>
      </c>
      <c r="Y8" s="4">
        <v>15</v>
      </c>
      <c r="Z8" s="4">
        <v>15</v>
      </c>
      <c r="AA8" s="4">
        <v>15</v>
      </c>
      <c r="AB8" s="4">
        <v>15</v>
      </c>
      <c r="AC8" s="4">
        <v>30</v>
      </c>
      <c r="AD8" s="4">
        <v>30</v>
      </c>
      <c r="AE8" s="4">
        <v>25</v>
      </c>
      <c r="AF8" s="31">
        <v>30</v>
      </c>
    </row>
    <row r="9" spans="1:32" x14ac:dyDescent="0.25">
      <c r="A9" s="23" t="s">
        <v>4</v>
      </c>
      <c r="B9" s="7">
        <v>313</v>
      </c>
      <c r="C9" s="4">
        <v>23.276832999999996</v>
      </c>
      <c r="D9" s="4">
        <v>35.292235000000012</v>
      </c>
      <c r="E9" s="4">
        <v>34.004832</v>
      </c>
      <c r="F9" s="4">
        <v>22.359393999999995</v>
      </c>
      <c r="G9" s="4">
        <v>27.469002000000003</v>
      </c>
      <c r="H9" s="4">
        <v>4.6867890000000001</v>
      </c>
      <c r="I9" s="4">
        <v>17.583477999999996</v>
      </c>
      <c r="J9" s="31">
        <v>65.842521000000019</v>
      </c>
      <c r="K9" s="1"/>
      <c r="L9" s="23" t="s">
        <v>4</v>
      </c>
      <c r="M9" s="7">
        <v>313</v>
      </c>
      <c r="N9" s="4">
        <v>30</v>
      </c>
      <c r="O9" s="4">
        <v>30</v>
      </c>
      <c r="P9" s="4">
        <v>30</v>
      </c>
      <c r="Q9" s="4">
        <v>30</v>
      </c>
      <c r="R9" s="4">
        <v>30</v>
      </c>
      <c r="S9" s="4">
        <v>30</v>
      </c>
      <c r="T9" s="4">
        <v>30</v>
      </c>
      <c r="U9" s="31">
        <v>30</v>
      </c>
      <c r="W9" s="23" t="s">
        <v>4</v>
      </c>
      <c r="X9" s="7">
        <v>313</v>
      </c>
      <c r="Y9" s="4">
        <v>15</v>
      </c>
      <c r="Z9" s="4">
        <v>15</v>
      </c>
      <c r="AA9" s="4">
        <v>15</v>
      </c>
      <c r="AB9" s="4">
        <v>15</v>
      </c>
      <c r="AC9" s="4">
        <v>30</v>
      </c>
      <c r="AD9" s="4">
        <v>30</v>
      </c>
      <c r="AE9" s="4">
        <v>25</v>
      </c>
      <c r="AF9" s="31">
        <v>30</v>
      </c>
    </row>
    <row r="10" spans="1:32" x14ac:dyDescent="0.25">
      <c r="A10" s="23" t="s">
        <v>4</v>
      </c>
      <c r="B10" s="7">
        <v>314</v>
      </c>
      <c r="C10" s="4">
        <v>88.557257000000007</v>
      </c>
      <c r="D10" s="4">
        <v>62.005129999999987</v>
      </c>
      <c r="E10" s="4">
        <v>19.779780000000002</v>
      </c>
      <c r="F10" s="4">
        <v>27.593284000000015</v>
      </c>
      <c r="G10" s="4">
        <v>6.5017489999999993</v>
      </c>
      <c r="H10" s="4">
        <v>7.9336570000000002</v>
      </c>
      <c r="I10" s="4">
        <v>5.6475430000000006</v>
      </c>
      <c r="J10" s="31">
        <v>12.983345000000002</v>
      </c>
      <c r="K10" s="1"/>
      <c r="L10" s="23" t="s">
        <v>4</v>
      </c>
      <c r="M10" s="7">
        <v>314</v>
      </c>
      <c r="N10" s="4">
        <v>30</v>
      </c>
      <c r="O10" s="4">
        <v>30</v>
      </c>
      <c r="P10" s="4">
        <v>30</v>
      </c>
      <c r="Q10" s="4">
        <v>30</v>
      </c>
      <c r="R10" s="4">
        <v>30</v>
      </c>
      <c r="S10" s="4">
        <v>30</v>
      </c>
      <c r="T10" s="4">
        <v>30</v>
      </c>
      <c r="U10" s="31">
        <v>30</v>
      </c>
      <c r="W10" s="23" t="s">
        <v>4</v>
      </c>
      <c r="X10" s="7">
        <v>314</v>
      </c>
      <c r="Y10" s="4">
        <v>15</v>
      </c>
      <c r="Z10" s="4">
        <v>15</v>
      </c>
      <c r="AA10" s="4">
        <v>15</v>
      </c>
      <c r="AB10" s="4">
        <v>15</v>
      </c>
      <c r="AC10" s="4">
        <v>30</v>
      </c>
      <c r="AD10" s="4">
        <v>30</v>
      </c>
      <c r="AE10" s="4">
        <v>25</v>
      </c>
      <c r="AF10" s="31">
        <v>30</v>
      </c>
    </row>
    <row r="11" spans="1:32" ht="15.75" thickBot="1" x14ac:dyDescent="0.3">
      <c r="A11" s="26" t="s">
        <v>4</v>
      </c>
      <c r="B11" s="14">
        <v>315</v>
      </c>
      <c r="C11" s="15">
        <v>169</v>
      </c>
      <c r="D11" s="15">
        <v>117</v>
      </c>
      <c r="E11" s="15">
        <v>42</v>
      </c>
      <c r="F11" s="15">
        <v>142.38989999999995</v>
      </c>
      <c r="G11" s="15">
        <v>77.02516399999999</v>
      </c>
      <c r="H11" s="15">
        <v>42.2956</v>
      </c>
      <c r="I11" s="15">
        <v>16.709374</v>
      </c>
      <c r="J11" s="32">
        <v>73.325282000000016</v>
      </c>
      <c r="K11" s="1"/>
      <c r="L11" s="26" t="s">
        <v>4</v>
      </c>
      <c r="M11" s="14">
        <v>315</v>
      </c>
      <c r="N11" s="15">
        <v>30</v>
      </c>
      <c r="O11" s="15">
        <v>30</v>
      </c>
      <c r="P11" s="15">
        <v>30</v>
      </c>
      <c r="Q11" s="15">
        <v>30</v>
      </c>
      <c r="R11" s="15">
        <v>30</v>
      </c>
      <c r="S11" s="15">
        <v>30</v>
      </c>
      <c r="T11" s="15">
        <v>30</v>
      </c>
      <c r="U11" s="32">
        <v>30</v>
      </c>
      <c r="W11" s="26" t="s">
        <v>4</v>
      </c>
      <c r="X11" s="14">
        <v>315</v>
      </c>
      <c r="Y11" s="15">
        <v>15</v>
      </c>
      <c r="Z11" s="15">
        <v>15</v>
      </c>
      <c r="AA11" s="15">
        <v>15</v>
      </c>
      <c r="AB11" s="15">
        <v>15</v>
      </c>
      <c r="AC11" s="15">
        <v>30</v>
      </c>
      <c r="AD11" s="15">
        <v>30</v>
      </c>
      <c r="AE11" s="15">
        <v>25</v>
      </c>
      <c r="AF11" s="32">
        <v>30</v>
      </c>
    </row>
    <row r="12" spans="1:32" x14ac:dyDescent="0.25">
      <c r="A12" s="27" t="s">
        <v>5</v>
      </c>
      <c r="B12" s="10">
        <v>511</v>
      </c>
      <c r="C12" s="11">
        <v>70.433266000000017</v>
      </c>
      <c r="D12" s="11">
        <v>10.894718999999997</v>
      </c>
      <c r="E12" s="11">
        <v>21.39432</v>
      </c>
      <c r="F12" s="11">
        <v>84.230395999999999</v>
      </c>
      <c r="G12" s="11">
        <v>139.2813009999999</v>
      </c>
      <c r="H12" s="11">
        <v>23.181109000000003</v>
      </c>
      <c r="I12" s="11">
        <v>15.678315999999999</v>
      </c>
      <c r="J12" s="33">
        <v>41.751741999999993</v>
      </c>
      <c r="K12" s="1"/>
      <c r="L12" s="27" t="s">
        <v>5</v>
      </c>
      <c r="M12" s="10">
        <v>511</v>
      </c>
      <c r="N12" s="11">
        <v>15</v>
      </c>
      <c r="O12" s="11">
        <v>15</v>
      </c>
      <c r="P12" s="11">
        <v>15</v>
      </c>
      <c r="Q12" s="11">
        <v>15</v>
      </c>
      <c r="R12" s="11">
        <v>15</v>
      </c>
      <c r="S12" s="11">
        <v>15</v>
      </c>
      <c r="T12" s="11">
        <v>15</v>
      </c>
      <c r="U12" s="33">
        <v>50</v>
      </c>
      <c r="W12" s="27" t="s">
        <v>5</v>
      </c>
      <c r="X12" s="10">
        <v>511</v>
      </c>
      <c r="Y12" s="11">
        <v>15</v>
      </c>
      <c r="Z12" s="11">
        <v>15</v>
      </c>
      <c r="AA12" s="11">
        <v>15</v>
      </c>
      <c r="AB12" s="11">
        <v>15</v>
      </c>
      <c r="AC12" s="11">
        <v>15</v>
      </c>
      <c r="AD12" s="11">
        <v>100</v>
      </c>
      <c r="AE12" s="11">
        <v>50</v>
      </c>
      <c r="AF12" s="33">
        <v>50</v>
      </c>
    </row>
    <row r="13" spans="1:32" x14ac:dyDescent="0.25">
      <c r="A13" s="23" t="s">
        <v>5</v>
      </c>
      <c r="B13" s="7">
        <v>512</v>
      </c>
      <c r="C13" s="4">
        <v>22.373621000000004</v>
      </c>
      <c r="D13" s="4">
        <v>36.349837000000001</v>
      </c>
      <c r="E13" s="4">
        <v>42.697577000000017</v>
      </c>
      <c r="F13" s="4">
        <v>4.0129460000000003</v>
      </c>
      <c r="G13" s="4">
        <v>39.468856999999993</v>
      </c>
      <c r="H13" s="4">
        <v>19.927998000000013</v>
      </c>
      <c r="I13" s="4">
        <v>29.084356999999997</v>
      </c>
      <c r="J13" s="31">
        <v>11.713598000000006</v>
      </c>
      <c r="K13" s="1"/>
      <c r="L13" s="23" t="s">
        <v>5</v>
      </c>
      <c r="M13" s="7">
        <v>512</v>
      </c>
      <c r="N13" s="4">
        <v>15</v>
      </c>
      <c r="O13" s="4">
        <v>15</v>
      </c>
      <c r="P13" s="4">
        <v>15</v>
      </c>
      <c r="Q13" s="4">
        <v>15</v>
      </c>
      <c r="R13" s="4">
        <v>15</v>
      </c>
      <c r="S13" s="4">
        <v>15</v>
      </c>
      <c r="T13" s="4">
        <v>15</v>
      </c>
      <c r="U13" s="31">
        <v>50</v>
      </c>
      <c r="W13" s="23" t="s">
        <v>5</v>
      </c>
      <c r="X13" s="7">
        <v>512</v>
      </c>
      <c r="Y13" s="4">
        <v>15</v>
      </c>
      <c r="Z13" s="4">
        <v>15</v>
      </c>
      <c r="AA13" s="4">
        <v>15</v>
      </c>
      <c r="AB13" s="4">
        <v>15</v>
      </c>
      <c r="AC13" s="4">
        <v>15</v>
      </c>
      <c r="AD13" s="4">
        <v>100</v>
      </c>
      <c r="AE13" s="4">
        <v>50</v>
      </c>
      <c r="AF13" s="31">
        <v>50</v>
      </c>
    </row>
    <row r="14" spans="1:32" x14ac:dyDescent="0.25">
      <c r="A14" s="23" t="s">
        <v>5</v>
      </c>
      <c r="B14" s="7">
        <v>513</v>
      </c>
      <c r="C14" s="4">
        <v>6.0271799999999995</v>
      </c>
      <c r="D14" s="4">
        <v>13.183489999999999</v>
      </c>
      <c r="E14" s="4">
        <v>4.6572659999999999</v>
      </c>
      <c r="F14" s="4">
        <v>3.9460710000000008</v>
      </c>
      <c r="G14" s="4">
        <v>18.032890000000005</v>
      </c>
      <c r="H14" s="4">
        <v>3.721927</v>
      </c>
      <c r="I14" s="4">
        <v>4.7241809999999997</v>
      </c>
      <c r="J14" s="31">
        <v>4.8283880000000003</v>
      </c>
      <c r="K14" s="1"/>
      <c r="L14" s="23" t="s">
        <v>5</v>
      </c>
      <c r="M14" s="7">
        <v>513</v>
      </c>
      <c r="N14" s="4">
        <v>15</v>
      </c>
      <c r="O14" s="4">
        <v>15</v>
      </c>
      <c r="P14" s="4">
        <v>15</v>
      </c>
      <c r="Q14" s="4">
        <v>15</v>
      </c>
      <c r="R14" s="4">
        <v>15</v>
      </c>
      <c r="S14" s="4">
        <v>15</v>
      </c>
      <c r="T14" s="4">
        <v>15</v>
      </c>
      <c r="U14" s="31">
        <v>50</v>
      </c>
      <c r="W14" s="23" t="s">
        <v>5</v>
      </c>
      <c r="X14" s="7">
        <v>513</v>
      </c>
      <c r="Y14" s="4">
        <v>15</v>
      </c>
      <c r="Z14" s="4">
        <v>15</v>
      </c>
      <c r="AA14" s="4">
        <v>15</v>
      </c>
      <c r="AB14" s="4">
        <v>15</v>
      </c>
      <c r="AC14" s="4">
        <v>15</v>
      </c>
      <c r="AD14" s="4">
        <v>100</v>
      </c>
      <c r="AE14" s="4">
        <v>50</v>
      </c>
      <c r="AF14" s="31">
        <v>50</v>
      </c>
    </row>
    <row r="15" spans="1:32" x14ac:dyDescent="0.25">
      <c r="A15" s="23" t="s">
        <v>5</v>
      </c>
      <c r="B15" s="7">
        <v>514</v>
      </c>
      <c r="C15" s="4">
        <v>36</v>
      </c>
      <c r="D15" s="4">
        <v>77.793096000000048</v>
      </c>
      <c r="E15" s="4">
        <v>12.366448999999998</v>
      </c>
      <c r="F15" s="4">
        <v>26.418029000000004</v>
      </c>
      <c r="G15" s="4">
        <v>38.821702000000009</v>
      </c>
      <c r="H15" s="4">
        <v>21.035038000000011</v>
      </c>
      <c r="I15" s="4">
        <v>75.069392000000022</v>
      </c>
      <c r="J15" s="31">
        <v>20.161231999999998</v>
      </c>
      <c r="K15" s="1"/>
      <c r="L15" s="23" t="s">
        <v>5</v>
      </c>
      <c r="M15" s="7">
        <v>514</v>
      </c>
      <c r="N15" s="4">
        <v>15</v>
      </c>
      <c r="O15" s="4">
        <v>15</v>
      </c>
      <c r="P15" s="4">
        <v>15</v>
      </c>
      <c r="Q15" s="4">
        <v>15</v>
      </c>
      <c r="R15" s="4">
        <v>15</v>
      </c>
      <c r="S15" s="4">
        <v>15</v>
      </c>
      <c r="T15" s="4">
        <v>15</v>
      </c>
      <c r="U15" s="31">
        <v>50</v>
      </c>
      <c r="W15" s="23" t="s">
        <v>5</v>
      </c>
      <c r="X15" s="7">
        <v>514</v>
      </c>
      <c r="Y15" s="4">
        <v>15</v>
      </c>
      <c r="Z15" s="4">
        <v>15</v>
      </c>
      <c r="AA15" s="4">
        <v>15</v>
      </c>
      <c r="AB15" s="4">
        <v>15</v>
      </c>
      <c r="AC15" s="4">
        <v>15</v>
      </c>
      <c r="AD15" s="4">
        <v>100</v>
      </c>
      <c r="AE15" s="4">
        <v>50</v>
      </c>
      <c r="AF15" s="31">
        <v>50</v>
      </c>
    </row>
    <row r="16" spans="1:32" x14ac:dyDescent="0.25">
      <c r="A16" s="24" t="s">
        <v>5</v>
      </c>
      <c r="B16" s="8">
        <v>515</v>
      </c>
      <c r="C16" s="38">
        <v>86.700286000000034</v>
      </c>
      <c r="D16" s="38">
        <v>10.81339</v>
      </c>
      <c r="E16" s="38">
        <v>6.9899999999999997E-4</v>
      </c>
      <c r="F16" s="38">
        <v>151.77616399999999</v>
      </c>
      <c r="G16" s="38">
        <v>15.11858</v>
      </c>
      <c r="H16" s="38">
        <v>3.1502999999999997</v>
      </c>
      <c r="I16" s="38">
        <v>1</v>
      </c>
      <c r="J16" s="39">
        <v>108.662261</v>
      </c>
      <c r="K16" s="1"/>
      <c r="L16" s="24" t="s">
        <v>5</v>
      </c>
      <c r="M16" s="8">
        <v>515</v>
      </c>
      <c r="N16" s="38">
        <v>15</v>
      </c>
      <c r="O16" s="38">
        <v>15</v>
      </c>
      <c r="P16" s="38">
        <v>15</v>
      </c>
      <c r="Q16" s="38">
        <v>15</v>
      </c>
      <c r="R16" s="38">
        <v>15</v>
      </c>
      <c r="S16" s="38">
        <v>15</v>
      </c>
      <c r="T16" s="38">
        <v>15</v>
      </c>
      <c r="U16" s="39">
        <v>50</v>
      </c>
      <c r="W16" s="24" t="s">
        <v>5</v>
      </c>
      <c r="X16" s="8">
        <v>515</v>
      </c>
      <c r="Y16" s="38">
        <v>15</v>
      </c>
      <c r="Z16" s="38">
        <v>15</v>
      </c>
      <c r="AA16" s="38">
        <v>15</v>
      </c>
      <c r="AB16" s="38">
        <v>15</v>
      </c>
      <c r="AC16" s="38">
        <v>15</v>
      </c>
      <c r="AD16" s="38">
        <v>100</v>
      </c>
      <c r="AE16" s="38">
        <v>50</v>
      </c>
      <c r="AF16" s="39">
        <v>50</v>
      </c>
    </row>
  </sheetData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E8B9A-4633-4217-A347-B59E3CA72F49}">
  <dimension ref="A1:J21"/>
  <sheetViews>
    <sheetView workbookViewId="0">
      <selection activeCell="J5" sqref="J5"/>
    </sheetView>
  </sheetViews>
  <sheetFormatPr defaultRowHeight="15" outlineLevelRow="1" x14ac:dyDescent="0.25"/>
  <cols>
    <col min="1" max="1" width="10.85546875" bestFit="1" customWidth="1"/>
    <col min="2" max="2" width="10.7109375" bestFit="1" customWidth="1"/>
  </cols>
  <sheetData>
    <row r="1" spans="1:10" ht="17.45" customHeight="1" x14ac:dyDescent="0.25">
      <c r="C1" s="22" t="s">
        <v>6</v>
      </c>
      <c r="D1" s="22"/>
      <c r="E1" s="22"/>
      <c r="F1" s="22"/>
      <c r="G1" s="22"/>
      <c r="H1" s="22"/>
      <c r="I1" s="22"/>
      <c r="J1" s="22"/>
    </row>
    <row r="2" spans="1:10" ht="17.45" customHeight="1" x14ac:dyDescent="0.25">
      <c r="A2" s="20" t="s">
        <v>12</v>
      </c>
      <c r="B2" s="20" t="s">
        <v>1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</row>
    <row r="3" spans="1:10" ht="17.45" customHeight="1" outlineLevel="1" x14ac:dyDescent="0.25">
      <c r="A3" s="5" t="s">
        <v>2</v>
      </c>
      <c r="B3" s="5" t="s">
        <v>3</v>
      </c>
      <c r="C3" s="18">
        <f>SUM(Data!C2:C6)</f>
        <v>85.487164000000007</v>
      </c>
      <c r="D3" s="18">
        <f>SUM(Data!D2:D6)</f>
        <v>74.387620999999996</v>
      </c>
      <c r="E3" s="18">
        <f>SUM(Data!E2:E6)</f>
        <v>40.912851999999994</v>
      </c>
      <c r="F3" s="18">
        <f>SUM(Data!F2:F6)</f>
        <v>212.550479</v>
      </c>
      <c r="G3" s="18">
        <f>SUM(Data!G2:G6)</f>
        <v>149.674587</v>
      </c>
      <c r="H3" s="18">
        <f>SUM(Data!H2:H6)</f>
        <v>37.632673000000004</v>
      </c>
      <c r="I3" s="18">
        <f>SUM(Data!I2:I6)</f>
        <v>48.32372800000001</v>
      </c>
      <c r="J3" s="18">
        <f>SUM(Data!J2:J6)</f>
        <v>125.67313500000002</v>
      </c>
    </row>
    <row r="4" spans="1:10" ht="17.45" customHeight="1" outlineLevel="1" x14ac:dyDescent="0.25">
      <c r="A4" s="5"/>
      <c r="B4" s="5" t="s">
        <v>4</v>
      </c>
      <c r="C4" s="18">
        <f>SUM(Data!C7:C11)</f>
        <v>348.10525900000005</v>
      </c>
      <c r="D4" s="18">
        <f>SUM(Data!D7:D11)</f>
        <v>419.27358700000002</v>
      </c>
      <c r="E4" s="18">
        <f>SUM(Data!E7:E11)</f>
        <v>112.22789800000001</v>
      </c>
      <c r="F4" s="18">
        <f>SUM(Data!F7:F11)</f>
        <v>253.91806099999997</v>
      </c>
      <c r="G4" s="18">
        <f>SUM(Data!G7:G11)</f>
        <v>180.475641</v>
      </c>
      <c r="H4" s="18">
        <f>SUM(Data!H7:H11)</f>
        <v>74.633944000000014</v>
      </c>
      <c r="I4" s="18">
        <f>SUM(Data!I7:I11)</f>
        <v>51.428440999999992</v>
      </c>
      <c r="J4" s="18">
        <f>SUM(Data!J7:J11)</f>
        <v>243.24500400000002</v>
      </c>
    </row>
    <row r="5" spans="1:10" ht="17.45" customHeight="1" outlineLevel="1" x14ac:dyDescent="0.25">
      <c r="A5" s="5"/>
      <c r="B5" s="5" t="s">
        <v>5</v>
      </c>
      <c r="C5" s="18">
        <f>SUM(Data!C12:C16)</f>
        <v>221.53435300000004</v>
      </c>
      <c r="D5" s="18">
        <f>SUM(Data!D12:D16)</f>
        <v>149.03453200000004</v>
      </c>
      <c r="E5" s="18">
        <f>SUM(Data!E12:E16)</f>
        <v>81.11631100000001</v>
      </c>
      <c r="F5" s="18">
        <f>SUM(Data!F12:F16)</f>
        <v>270.38360599999999</v>
      </c>
      <c r="G5" s="18">
        <f>SUM(Data!G12:G16)</f>
        <v>250.72332999999992</v>
      </c>
      <c r="H5" s="18">
        <f>SUM(Data!H12:H16)</f>
        <v>71.016372000000032</v>
      </c>
      <c r="I5" s="18">
        <f>SUM(Data!I12:I16)</f>
        <v>125.55624600000002</v>
      </c>
      <c r="J5" s="18">
        <f>SUM(Data!J12:J16)</f>
        <v>187.117221</v>
      </c>
    </row>
    <row r="6" spans="1:10" ht="17.45" customHeight="1" x14ac:dyDescent="0.25">
      <c r="A6" s="19" t="s">
        <v>2</v>
      </c>
      <c r="B6" s="5" t="s">
        <v>11</v>
      </c>
      <c r="C6" s="18">
        <f>SUM(C3:C5)</f>
        <v>655.12677600000006</v>
      </c>
      <c r="D6" s="18">
        <f t="shared" ref="D6:J6" si="0">SUM(D3:D5)</f>
        <v>642.69574</v>
      </c>
      <c r="E6" s="18">
        <f t="shared" si="0"/>
        <v>234.25706100000002</v>
      </c>
      <c r="F6" s="18">
        <f t="shared" si="0"/>
        <v>736.85214599999995</v>
      </c>
      <c r="G6" s="18">
        <f t="shared" si="0"/>
        <v>580.87355799999989</v>
      </c>
      <c r="H6" s="18">
        <f t="shared" si="0"/>
        <v>183.28298900000004</v>
      </c>
      <c r="I6" s="18">
        <f t="shared" si="0"/>
        <v>225.30841500000002</v>
      </c>
      <c r="J6" s="18">
        <f t="shared" si="0"/>
        <v>556.03536000000008</v>
      </c>
    </row>
    <row r="7" spans="1:10" ht="17.45" customHeight="1" outlineLevel="1" x14ac:dyDescent="0.25">
      <c r="A7" s="2" t="s">
        <v>8</v>
      </c>
      <c r="B7" s="2" t="s">
        <v>3</v>
      </c>
      <c r="C7" s="3">
        <f>SUM(Data!N2:N6)</f>
        <v>100</v>
      </c>
      <c r="D7" s="3">
        <f>SUM(Data!O2:O6)</f>
        <v>100</v>
      </c>
      <c r="E7" s="3">
        <f>SUM(Data!P2:P6)</f>
        <v>100</v>
      </c>
      <c r="F7" s="3">
        <f>SUM(Data!Q2:Q6)</f>
        <v>100</v>
      </c>
      <c r="G7" s="3">
        <f>SUM(Data!R2:R6)</f>
        <v>100</v>
      </c>
      <c r="H7" s="3">
        <f>SUM(Data!S2:S6)</f>
        <v>100</v>
      </c>
      <c r="I7" s="3">
        <f>SUM(Data!T2:T6)</f>
        <v>150</v>
      </c>
      <c r="J7" s="3">
        <f>SUM(Data!U2:U6)</f>
        <v>200</v>
      </c>
    </row>
    <row r="8" spans="1:10" ht="17.45" customHeight="1" outlineLevel="1" x14ac:dyDescent="0.25">
      <c r="A8" s="2"/>
      <c r="B8" s="2" t="s">
        <v>4</v>
      </c>
      <c r="C8" s="3">
        <f>SUM(Data!N7:N11)</f>
        <v>150</v>
      </c>
      <c r="D8" s="3">
        <f>SUM(Data!O7:O11)</f>
        <v>150</v>
      </c>
      <c r="E8" s="3">
        <f>SUM(Data!P7:P11)</f>
        <v>150</v>
      </c>
      <c r="F8" s="3">
        <f>SUM(Data!Q7:Q11)</f>
        <v>150</v>
      </c>
      <c r="G8" s="3">
        <f>SUM(Data!R7:R11)</f>
        <v>150</v>
      </c>
      <c r="H8" s="3">
        <f>SUM(Data!S7:S11)</f>
        <v>150</v>
      </c>
      <c r="I8" s="3">
        <f>SUM(Data!T7:T11)</f>
        <v>150</v>
      </c>
      <c r="J8" s="3">
        <f>SUM(Data!U7:U11)</f>
        <v>150</v>
      </c>
    </row>
    <row r="9" spans="1:10" ht="17.45" customHeight="1" outlineLevel="1" x14ac:dyDescent="0.25">
      <c r="A9" s="2"/>
      <c r="B9" s="2" t="s">
        <v>5</v>
      </c>
      <c r="C9" s="3">
        <f>SUM(Data!N12:N16)</f>
        <v>75</v>
      </c>
      <c r="D9" s="3">
        <f>SUM(Data!O12:O16)</f>
        <v>75</v>
      </c>
      <c r="E9" s="3">
        <f>SUM(Data!P12:P16)</f>
        <v>75</v>
      </c>
      <c r="F9" s="3">
        <f>SUM(Data!Q12:Q16)</f>
        <v>75</v>
      </c>
      <c r="G9" s="3">
        <f>SUM(Data!R12:R16)</f>
        <v>75</v>
      </c>
      <c r="H9" s="3">
        <f>SUM(Data!S12:S16)</f>
        <v>75</v>
      </c>
      <c r="I9" s="3">
        <f>SUM(Data!T12:T16)</f>
        <v>75</v>
      </c>
      <c r="J9" s="3">
        <f>SUM(Data!U12:U16)</f>
        <v>250</v>
      </c>
    </row>
    <row r="10" spans="1:10" ht="17.45" customHeight="1" x14ac:dyDescent="0.25">
      <c r="A10" s="17" t="s">
        <v>8</v>
      </c>
      <c r="B10" s="2" t="s">
        <v>11</v>
      </c>
      <c r="C10" s="3">
        <f>SUM(C7:C9)</f>
        <v>325</v>
      </c>
      <c r="D10" s="3">
        <f t="shared" ref="D10:J10" si="1">SUM(D7:D9)</f>
        <v>325</v>
      </c>
      <c r="E10" s="3">
        <f t="shared" si="1"/>
        <v>325</v>
      </c>
      <c r="F10" s="3">
        <f t="shared" si="1"/>
        <v>325</v>
      </c>
      <c r="G10" s="3">
        <f t="shared" si="1"/>
        <v>325</v>
      </c>
      <c r="H10" s="3">
        <f t="shared" si="1"/>
        <v>325</v>
      </c>
      <c r="I10" s="3">
        <f t="shared" si="1"/>
        <v>375</v>
      </c>
      <c r="J10" s="3">
        <f t="shared" si="1"/>
        <v>600</v>
      </c>
    </row>
    <row r="11" spans="1:10" ht="17.45" customHeight="1" outlineLevel="1" x14ac:dyDescent="0.25">
      <c r="A11" s="5" t="s">
        <v>9</v>
      </c>
      <c r="B11" s="5" t="s">
        <v>3</v>
      </c>
      <c r="C11" s="18">
        <f>SUM(Data!Y2:Y6)</f>
        <v>75</v>
      </c>
      <c r="D11" s="18">
        <f>SUM(Data!Z2:Z6)</f>
        <v>75</v>
      </c>
      <c r="E11" s="18">
        <f>SUM(Data!AA2:AA6)</f>
        <v>75</v>
      </c>
      <c r="F11" s="18">
        <f>SUM(Data!AB2:AB6)</f>
        <v>75</v>
      </c>
      <c r="G11" s="18">
        <f>SUM(Data!AC2:AC6)</f>
        <v>100</v>
      </c>
      <c r="H11" s="18">
        <f>SUM(Data!AD2:AD6)</f>
        <v>100</v>
      </c>
      <c r="I11" s="18">
        <f>SUM(Data!AE2:AE6)</f>
        <v>250</v>
      </c>
      <c r="J11" s="18">
        <f>SUM(Data!AF2:AF6)</f>
        <v>200</v>
      </c>
    </row>
    <row r="12" spans="1:10" ht="17.45" customHeight="1" outlineLevel="1" x14ac:dyDescent="0.25">
      <c r="A12" s="5"/>
      <c r="B12" s="5" t="s">
        <v>4</v>
      </c>
      <c r="C12" s="18">
        <f>SUM(Data!Y7:Y11)</f>
        <v>75</v>
      </c>
      <c r="D12" s="18">
        <f>SUM(Data!Z7:Z11)</f>
        <v>75</v>
      </c>
      <c r="E12" s="18">
        <f>SUM(Data!AA7:AA11)</f>
        <v>75</v>
      </c>
      <c r="F12" s="18">
        <f>SUM(Data!AB7:AB11)</f>
        <v>75</v>
      </c>
      <c r="G12" s="18">
        <f>SUM(Data!AC7:AC11)</f>
        <v>150</v>
      </c>
      <c r="H12" s="18">
        <f>SUM(Data!AD7:AD11)</f>
        <v>150</v>
      </c>
      <c r="I12" s="18">
        <f>SUM(Data!AE7:AE11)</f>
        <v>125</v>
      </c>
      <c r="J12" s="18">
        <f>SUM(Data!AF7:AF11)</f>
        <v>150</v>
      </c>
    </row>
    <row r="13" spans="1:10" ht="17.45" customHeight="1" outlineLevel="1" x14ac:dyDescent="0.25">
      <c r="A13" s="5"/>
      <c r="B13" s="5" t="s">
        <v>5</v>
      </c>
      <c r="C13" s="18">
        <f>SUM(Data!Y12:Y16)</f>
        <v>75</v>
      </c>
      <c r="D13" s="18">
        <f>SUM(Data!Z12:Z16)</f>
        <v>75</v>
      </c>
      <c r="E13" s="18">
        <f>SUM(Data!AA12:AA16)</f>
        <v>75</v>
      </c>
      <c r="F13" s="18">
        <f>SUM(Data!AB12:AB16)</f>
        <v>75</v>
      </c>
      <c r="G13" s="18">
        <f>SUM(Data!AC12:AC16)</f>
        <v>75</v>
      </c>
      <c r="H13" s="18">
        <f>SUM(Data!AD12:AD16)</f>
        <v>500</v>
      </c>
      <c r="I13" s="18">
        <f>SUM(Data!AE12:AE16)</f>
        <v>250</v>
      </c>
      <c r="J13" s="18">
        <f>SUM(Data!AF12:AF16)</f>
        <v>250</v>
      </c>
    </row>
    <row r="14" spans="1:10" ht="17.45" customHeight="1" x14ac:dyDescent="0.25">
      <c r="A14" s="19" t="s">
        <v>9</v>
      </c>
      <c r="B14" s="5" t="s">
        <v>11</v>
      </c>
      <c r="C14" s="18">
        <f>SUM(C11:C13)</f>
        <v>225</v>
      </c>
      <c r="D14" s="18">
        <f t="shared" ref="D14:J14" si="2">SUM(D11:D13)</f>
        <v>225</v>
      </c>
      <c r="E14" s="18">
        <f t="shared" si="2"/>
        <v>225</v>
      </c>
      <c r="F14" s="18">
        <f t="shared" si="2"/>
        <v>225</v>
      </c>
      <c r="G14" s="18">
        <f t="shared" si="2"/>
        <v>325</v>
      </c>
      <c r="H14" s="18">
        <f t="shared" si="2"/>
        <v>750</v>
      </c>
      <c r="I14" s="18">
        <f t="shared" si="2"/>
        <v>625</v>
      </c>
      <c r="J14" s="18">
        <f t="shared" si="2"/>
        <v>600</v>
      </c>
    </row>
    <row r="15" spans="1:10" ht="17.45" customHeight="1" outlineLevel="1" x14ac:dyDescent="0.25">
      <c r="A15" s="2" t="s">
        <v>10</v>
      </c>
      <c r="B15" s="2" t="s">
        <v>3</v>
      </c>
      <c r="C15" s="16">
        <f>C3/C7</f>
        <v>0.85487164000000004</v>
      </c>
      <c r="D15" s="16">
        <f t="shared" ref="D15:J15" si="3">D3/D7</f>
        <v>0.74387620999999993</v>
      </c>
      <c r="E15" s="16">
        <f t="shared" si="3"/>
        <v>0.40912851999999994</v>
      </c>
      <c r="F15" s="16">
        <f t="shared" si="3"/>
        <v>2.1255047899999999</v>
      </c>
      <c r="G15" s="16">
        <f t="shared" si="3"/>
        <v>1.49674587</v>
      </c>
      <c r="H15" s="16">
        <f t="shared" si="3"/>
        <v>0.37632673000000005</v>
      </c>
      <c r="I15" s="16">
        <f t="shared" si="3"/>
        <v>0.32215818666666673</v>
      </c>
      <c r="J15" s="16">
        <f t="shared" si="3"/>
        <v>0.62836567500000007</v>
      </c>
    </row>
    <row r="16" spans="1:10" ht="17.45" customHeight="1" outlineLevel="1" x14ac:dyDescent="0.25">
      <c r="A16" s="2"/>
      <c r="B16" s="2" t="s">
        <v>4</v>
      </c>
      <c r="C16" s="16">
        <f t="shared" ref="C16:J17" si="4">C4/C8</f>
        <v>2.320701726666667</v>
      </c>
      <c r="D16" s="16">
        <f t="shared" si="4"/>
        <v>2.7951572466666668</v>
      </c>
      <c r="E16" s="16">
        <f t="shared" si="4"/>
        <v>0.74818598666666669</v>
      </c>
      <c r="F16" s="16">
        <f t="shared" si="4"/>
        <v>1.692787073333333</v>
      </c>
      <c r="G16" s="16">
        <f t="shared" si="4"/>
        <v>1.2031709399999999</v>
      </c>
      <c r="H16" s="16">
        <f t="shared" si="4"/>
        <v>0.49755962666666675</v>
      </c>
      <c r="I16" s="16">
        <f t="shared" si="4"/>
        <v>0.34285627333333329</v>
      </c>
      <c r="J16" s="16">
        <f t="shared" si="4"/>
        <v>1.6216333600000001</v>
      </c>
    </row>
    <row r="17" spans="1:10" ht="17.45" customHeight="1" outlineLevel="1" x14ac:dyDescent="0.25">
      <c r="A17" s="2"/>
      <c r="B17" s="2" t="s">
        <v>5</v>
      </c>
      <c r="C17" s="16">
        <f t="shared" si="4"/>
        <v>2.9537913733333339</v>
      </c>
      <c r="D17" s="16">
        <f t="shared" si="4"/>
        <v>1.9871270933333338</v>
      </c>
      <c r="E17" s="16">
        <f t="shared" si="4"/>
        <v>1.0815508133333334</v>
      </c>
      <c r="F17" s="16">
        <f t="shared" si="4"/>
        <v>3.6051147466666666</v>
      </c>
      <c r="G17" s="16">
        <f t="shared" si="4"/>
        <v>3.3429777333333321</v>
      </c>
      <c r="H17" s="16">
        <f t="shared" si="4"/>
        <v>0.94688496000000044</v>
      </c>
      <c r="I17" s="16">
        <f t="shared" si="4"/>
        <v>1.6740832800000003</v>
      </c>
      <c r="J17" s="16">
        <f t="shared" si="4"/>
        <v>0.748468884</v>
      </c>
    </row>
    <row r="18" spans="1:10" ht="17.45" customHeight="1" x14ac:dyDescent="0.25">
      <c r="A18" s="17" t="s">
        <v>10</v>
      </c>
      <c r="B18" s="2" t="s">
        <v>11</v>
      </c>
      <c r="C18" s="16">
        <f>C6/C10</f>
        <v>2.0157746953846156</v>
      </c>
      <c r="D18" s="16">
        <f t="shared" ref="D18:J18" si="5">D6/D10</f>
        <v>1.9775253538461539</v>
      </c>
      <c r="E18" s="16">
        <f t="shared" si="5"/>
        <v>0.72079095692307704</v>
      </c>
      <c r="F18" s="16">
        <f t="shared" si="5"/>
        <v>2.267237372307692</v>
      </c>
      <c r="G18" s="16">
        <f t="shared" si="5"/>
        <v>1.7873032553846151</v>
      </c>
      <c r="H18" s="16">
        <f t="shared" si="5"/>
        <v>0.5639476584615386</v>
      </c>
      <c r="I18" s="16">
        <f t="shared" si="5"/>
        <v>0.60082244000000007</v>
      </c>
      <c r="J18" s="16">
        <f t="shared" si="5"/>
        <v>0.92672560000000015</v>
      </c>
    </row>
    <row r="21" spans="1:10" ht="18.75" x14ac:dyDescent="0.3">
      <c r="A21" s="21" t="s">
        <v>13</v>
      </c>
    </row>
  </sheetData>
  <mergeCells count="1">
    <mergeCell ref="C1:J1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Kai</dc:creator>
  <cp:lastModifiedBy>Changqing Gao (Shanghai Wicresoft Co,.Ltd.)</cp:lastModifiedBy>
  <dcterms:created xsi:type="dcterms:W3CDTF">2022-11-13T16:39:20Z</dcterms:created>
  <dcterms:modified xsi:type="dcterms:W3CDTF">2022-11-14T07:29:44Z</dcterms:modified>
</cp:coreProperties>
</file>